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llan\Downloads\"/>
    </mc:Choice>
  </mc:AlternateContent>
  <xr:revisionPtr revIDLastSave="0" documentId="8_{75C3DD62-E537-4212-AEBF-D1D56279A2B6}" xr6:coauthVersionLast="47" xr6:coauthVersionMax="47" xr10:uidLastSave="{00000000-0000-0000-0000-000000000000}"/>
  <workbookProtection lockStructure="1"/>
  <bookViews>
    <workbookView xWindow="-120" yWindow="-120" windowWidth="21840" windowHeight="13020" tabRatio="609" xr2:uid="{00000000-000D-0000-FFFF-FFFF00000000}"/>
  </bookViews>
  <sheets>
    <sheet name="TRV_VCH" sheetId="1" r:id="rId1"/>
  </sheets>
  <definedNames>
    <definedName name="A">TRV_VCH!$J$23</definedName>
    <definedName name="ADDRESS">TRV_VCH!$A$10</definedName>
    <definedName name="ADVANCE">TRV_VCH!$J$49</definedName>
    <definedName name="B">TRV_VCH!$J$31</definedName>
    <definedName name="C_">TRV_VCH!$J$38</definedName>
    <definedName name="CONTACT">TRV_VCH!#REF!</definedName>
    <definedName name="D">TRV_VCH!$J$45</definedName>
    <definedName name="DATE1">TRV_VCH!$I$10</definedName>
    <definedName name="DEPT">TRV_VCH!#REF!</definedName>
    <definedName name="ENC_NO">TRV_VCH!#REF!</definedName>
    <definedName name="EXT">TRV_VCH!#REF!</definedName>
    <definedName name="FORM">TRV_VCH!$A$8:$J$52</definedName>
    <definedName name="NAME">TRV_VCH!#REF!</definedName>
    <definedName name="PREPAY">TRV_VCH!$J$50</definedName>
    <definedName name="_xlnm.Print_Area" localSheetId="0">TRV_VCH!$A$1:$J$52</definedName>
    <definedName name="PURPOSE">TRV_VCH!$A$13</definedName>
    <definedName name="SS_NO">TRV_VCH!#REF!</definedName>
    <definedName name="TOTAL">TRV_VCH!$J$47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45" i="1"/>
  <c r="J28" i="1"/>
  <c r="J29" i="1"/>
  <c r="J30" i="1"/>
  <c r="J27" i="1"/>
  <c r="J38" i="1"/>
  <c r="J17" i="1"/>
  <c r="J19" i="1"/>
  <c r="J21" i="1"/>
  <c r="J22" i="1"/>
  <c r="J31" i="1" l="1"/>
  <c r="J23" i="1"/>
  <c r="J47" i="1" l="1"/>
  <c r="J52" i="1" s="1"/>
  <c r="J51" i="1" l="1"/>
</calcChain>
</file>

<file path=xl/sharedStrings.xml><?xml version="1.0" encoding="utf-8"?>
<sst xmlns="http://schemas.openxmlformats.org/spreadsheetml/2006/main" count="71" uniqueCount="66">
  <si>
    <t>I hereby certify that the amounts as itemized are true and correct, was incurred by me was a necessary business expense to UMMS and, if this is a travel expense, conformed fully with theTravel Rules and Regulations.</t>
  </si>
  <si>
    <t>University of Massachusetts</t>
  </si>
  <si>
    <t>Chan Medical School</t>
  </si>
  <si>
    <t>Non-employee/CTS</t>
  </si>
  <si>
    <t>Date</t>
  </si>
  <si>
    <t>Reimbursement Voucher</t>
  </si>
  <si>
    <t>NESCSO Approved PI/ Dept Head</t>
  </si>
  <si>
    <t>Department Name:  NESCSO</t>
  </si>
  <si>
    <t>Phone: 508.365.7833</t>
  </si>
  <si>
    <t>A. EXPENSES</t>
  </si>
  <si>
    <t>Day 1</t>
  </si>
  <si>
    <t>Day 2</t>
  </si>
  <si>
    <t>Day 3</t>
  </si>
  <si>
    <t>Day 4</t>
  </si>
  <si>
    <t>Day 5</t>
  </si>
  <si>
    <t>Day 6</t>
  </si>
  <si>
    <t>Day 7</t>
  </si>
  <si>
    <t xml:space="preserve">Date: </t>
  </si>
  <si>
    <t>Totals</t>
  </si>
  <si>
    <t>Foreign Exchange Rate</t>
  </si>
  <si>
    <t>1. Tolls, Parking</t>
  </si>
  <si>
    <t>2. Car Rental</t>
  </si>
  <si>
    <t>3. Air, Rail, Bus</t>
  </si>
  <si>
    <t>4. Lodging</t>
  </si>
  <si>
    <t>5. Meals Per Diem</t>
  </si>
  <si>
    <t>6. Taxi, Shuttle</t>
  </si>
  <si>
    <t>Sub-Total A</t>
  </si>
  <si>
    <t>B.MILEAGE ONLY</t>
  </si>
  <si>
    <t>(not including tolls, parking above)</t>
  </si>
  <si>
    <t>From/To (show all interim stops)</t>
  </si>
  <si>
    <t>Reason for Travel</t>
  </si>
  <si>
    <t>No. of Miles</t>
  </si>
  <si>
    <t>Mileage Rate</t>
  </si>
  <si>
    <t>Mileage Expense</t>
  </si>
  <si>
    <t xml:space="preserve">Sub-Total B </t>
  </si>
  <si>
    <t>C. BUSINESS MEALS &amp; ENTERTAINMENT EXPENSES</t>
  </si>
  <si>
    <t>Place of Activity</t>
  </si>
  <si>
    <t>Business Purpose</t>
  </si>
  <si>
    <t>Guest(s)</t>
  </si>
  <si>
    <t>Amount</t>
  </si>
  <si>
    <t>Sub-Total C</t>
  </si>
  <si>
    <t>Description</t>
  </si>
  <si>
    <t>*Payments to US Bank and Employees should be on separate vouchers</t>
  </si>
  <si>
    <t>Sub-Total D</t>
  </si>
  <si>
    <t>Fund</t>
  </si>
  <si>
    <t>Dept ID</t>
  </si>
  <si>
    <t>W4076150000</t>
  </si>
  <si>
    <t>Grand Total</t>
  </si>
  <si>
    <t>Program</t>
  </si>
  <si>
    <t>Class</t>
  </si>
  <si>
    <t>C07</t>
  </si>
  <si>
    <t>OR</t>
  </si>
  <si>
    <t>Project/Grant</t>
  </si>
  <si>
    <t>Account</t>
  </si>
  <si>
    <t xml:space="preserve">D. MISCELLANEOUS/OTHER EXPENSES/COMMENTS  </t>
  </si>
  <si>
    <t>**Required Field</t>
  </si>
  <si>
    <t>**Required information</t>
  </si>
  <si>
    <t xml:space="preserve">   **US Citizen?  Y__  N __</t>
  </si>
  <si>
    <t>Contact Person: Michele Allan (michele.allan@nescso.org)</t>
  </si>
  <si>
    <t>Individuals Signature**</t>
  </si>
  <si>
    <t>Date**</t>
  </si>
  <si>
    <r>
      <t>Name**:</t>
    </r>
    <r>
      <rPr>
        <sz val="9"/>
        <rFont val="Arial"/>
        <family val="2"/>
      </rPr>
      <t xml:space="preserve"> </t>
    </r>
  </si>
  <si>
    <t>Address for Check Remitance**:</t>
  </si>
  <si>
    <t>Purpose, Destination, and Dates of Trip**</t>
  </si>
  <si>
    <t>Payable to State**</t>
  </si>
  <si>
    <t>Payable to Individual**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</si>
</sst>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</font>
    <font>
      <sz val="9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3" fillId="0" borderId="1" xfId="0" applyNumberFormat="1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8" fontId="0" fillId="0" borderId="2" xfId="0" applyNumberFormat="1" applyBorder="1"/>
    <xf numFmtId="0" fontId="6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8" fontId="0" fillId="0" borderId="10" xfId="0" applyNumberFormat="1" applyBorder="1"/>
    <xf numFmtId="0" fontId="1" fillId="0" borderId="9" xfId="0" applyFont="1" applyBorder="1" applyAlignment="1">
      <alignment horizontal="left"/>
    </xf>
    <xf numFmtId="0" fontId="5" fillId="2" borderId="2" xfId="0" applyFont="1" applyFill="1" applyBorder="1" applyAlignment="1">
      <alignment horizontal="centerContinuous"/>
    </xf>
    <xf numFmtId="0" fontId="6" fillId="0" borderId="6" xfId="0" applyFont="1" applyBorder="1"/>
    <xf numFmtId="8" fontId="0" fillId="0" borderId="12" xfId="0" applyNumberFormat="1" applyBorder="1"/>
    <xf numFmtId="7" fontId="0" fillId="0" borderId="13" xfId="0" applyNumberFormat="1" applyBorder="1" applyProtection="1">
      <protection locked="0"/>
    </xf>
    <xf numFmtId="8" fontId="3" fillId="0" borderId="12" xfId="0" applyNumberFormat="1" applyFont="1" applyBorder="1" applyProtection="1">
      <protection locked="0"/>
    </xf>
    <xf numFmtId="0" fontId="8" fillId="0" borderId="0" xfId="0" applyFont="1"/>
    <xf numFmtId="0" fontId="0" fillId="0" borderId="17" xfId="0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0" fillId="3" borderId="5" xfId="1" applyFont="1" applyFill="1" applyBorder="1" applyAlignment="1">
      <alignment horizontal="left"/>
    </xf>
    <xf numFmtId="44" fontId="0" fillId="3" borderId="4" xfId="1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0" fontId="10" fillId="0" borderId="65" xfId="0" applyFont="1" applyBorder="1"/>
    <xf numFmtId="0" fontId="12" fillId="0" borderId="17" xfId="0" applyFont="1" applyBorder="1" applyAlignment="1" applyProtection="1">
      <alignment horizontal="left"/>
      <protection locked="0"/>
    </xf>
    <xf numFmtId="0" fontId="12" fillId="0" borderId="39" xfId="0" applyFont="1" applyBorder="1" applyAlignment="1" applyProtection="1">
      <alignment horizontal="left"/>
      <protection locked="0"/>
    </xf>
    <xf numFmtId="0" fontId="13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8" fontId="2" fillId="0" borderId="12" xfId="0" applyNumberFormat="1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44" fontId="1" fillId="3" borderId="5" xfId="1" applyFont="1" applyFill="1" applyBorder="1" applyAlignment="1">
      <alignment horizontal="left"/>
    </xf>
    <xf numFmtId="0" fontId="14" fillId="0" borderId="0" xfId="0" applyFont="1"/>
    <xf numFmtId="14" fontId="14" fillId="0" borderId="11" xfId="0" applyNumberFormat="1" applyFont="1" applyBorder="1" applyAlignment="1" applyProtection="1">
      <alignment horizontal="center"/>
      <protection locked="0"/>
    </xf>
    <xf numFmtId="8" fontId="14" fillId="0" borderId="1" xfId="0" applyNumberFormat="1" applyFont="1" applyBorder="1" applyProtection="1">
      <protection locked="0"/>
    </xf>
    <xf numFmtId="0" fontId="14" fillId="0" borderId="9" xfId="0" applyFont="1" applyBorder="1"/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4" fontId="14" fillId="0" borderId="2" xfId="0" applyNumberFormat="1" applyFont="1" applyBorder="1" applyAlignment="1" applyProtection="1">
      <alignment horizontal="center"/>
      <protection locked="0"/>
    </xf>
    <xf numFmtId="8" fontId="14" fillId="0" borderId="10" xfId="0" applyNumberFormat="1" applyFont="1" applyBorder="1"/>
    <xf numFmtId="164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8" fontId="14" fillId="0" borderId="2" xfId="0" applyNumberFormat="1" applyFont="1" applyBorder="1"/>
    <xf numFmtId="49" fontId="14" fillId="0" borderId="2" xfId="0" applyNumberFormat="1" applyFont="1" applyBorder="1" applyAlignment="1" applyProtection="1">
      <alignment horizontal="center"/>
      <protection locked="0"/>
    </xf>
    <xf numFmtId="8" fontId="14" fillId="0" borderId="2" xfId="0" applyNumberFormat="1" applyFont="1" applyBorder="1" applyProtection="1">
      <protection locked="0"/>
    </xf>
    <xf numFmtId="0" fontId="15" fillId="3" borderId="19" xfId="0" applyFont="1" applyFill="1" applyBorder="1" applyAlignment="1">
      <alignment horizontal="left"/>
    </xf>
    <xf numFmtId="44" fontId="15" fillId="3" borderId="4" xfId="1" applyFont="1" applyFill="1" applyBorder="1" applyAlignment="1">
      <alignment horizontal="left"/>
    </xf>
    <xf numFmtId="8" fontId="0" fillId="0" borderId="0" xfId="0" applyNumberFormat="1"/>
    <xf numFmtId="0" fontId="14" fillId="0" borderId="2" xfId="0" applyFont="1" applyBorder="1" applyAlignment="1" applyProtection="1">
      <alignment horizontal="center"/>
      <protection locked="0"/>
    </xf>
    <xf numFmtId="39" fontId="14" fillId="0" borderId="2" xfId="0" applyNumberFormat="1" applyFont="1" applyBorder="1"/>
    <xf numFmtId="8" fontId="14" fillId="0" borderId="14" xfId="0" applyNumberFormat="1" applyFont="1" applyBorder="1"/>
    <xf numFmtId="0" fontId="17" fillId="0" borderId="41" xfId="0" applyFont="1" applyBorder="1"/>
    <xf numFmtId="0" fontId="0" fillId="0" borderId="0" xfId="0" applyAlignment="1">
      <alignment horizontal="center"/>
    </xf>
    <xf numFmtId="0" fontId="14" fillId="0" borderId="52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center"/>
    </xf>
    <xf numFmtId="8" fontId="14" fillId="4" borderId="2" xfId="0" applyNumberFormat="1" applyFont="1" applyFill="1" applyBorder="1" applyProtection="1">
      <protection locked="0"/>
    </xf>
    <xf numFmtId="8" fontId="14" fillId="4" borderId="2" xfId="0" applyNumberFormat="1" applyFont="1" applyFill="1" applyBorder="1"/>
    <xf numFmtId="0" fontId="2" fillId="0" borderId="0" xfId="0" applyFont="1"/>
    <xf numFmtId="8" fontId="2" fillId="0" borderId="0" xfId="0" applyNumberFormat="1" applyFont="1"/>
    <xf numFmtId="0" fontId="1" fillId="0" borderId="0" xfId="0" applyFont="1"/>
    <xf numFmtId="8" fontId="1" fillId="0" borderId="0" xfId="0" applyNumberFormat="1" applyFont="1"/>
    <xf numFmtId="0" fontId="6" fillId="5" borderId="60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1" fontId="1" fillId="0" borderId="24" xfId="0" applyNumberFormat="1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" fontId="15" fillId="0" borderId="24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left"/>
    </xf>
    <xf numFmtId="1" fontId="15" fillId="0" borderId="23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" fillId="0" borderId="38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4" fillId="0" borderId="25" xfId="0" quotePrefix="1" applyFont="1" applyBorder="1" applyAlignment="1">
      <alignment horizontal="left" vertical="top" wrapText="1"/>
    </xf>
    <xf numFmtId="0" fontId="4" fillId="0" borderId="26" xfId="0" quotePrefix="1" applyFont="1" applyBorder="1" applyAlignment="1">
      <alignment horizontal="left" vertical="top" wrapText="1"/>
    </xf>
    <xf numFmtId="0" fontId="4" fillId="0" borderId="27" xfId="0" quotePrefix="1" applyFont="1" applyBorder="1" applyAlignment="1">
      <alignment horizontal="left" vertical="top" wrapText="1"/>
    </xf>
    <xf numFmtId="0" fontId="4" fillId="0" borderId="28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22" xfId="0" quotePrefix="1" applyFont="1" applyBorder="1" applyAlignment="1">
      <alignment horizontal="left" vertical="top" wrapText="1"/>
    </xf>
    <xf numFmtId="0" fontId="4" fillId="0" borderId="29" xfId="0" quotePrefix="1" applyFont="1" applyBorder="1" applyAlignment="1">
      <alignment horizontal="left" vertical="top" wrapText="1"/>
    </xf>
    <xf numFmtId="0" fontId="4" fillId="0" borderId="30" xfId="0" quotePrefix="1" applyFont="1" applyBorder="1" applyAlignment="1">
      <alignment horizontal="left" vertical="top" wrapText="1"/>
    </xf>
    <xf numFmtId="0" fontId="4" fillId="0" borderId="31" xfId="0" quotePrefix="1" applyFont="1" applyBorder="1" applyAlignment="1">
      <alignment horizontal="left" vertical="top" wrapText="1"/>
    </xf>
    <xf numFmtId="0" fontId="11" fillId="0" borderId="24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11" fillId="0" borderId="38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left"/>
      <protection locked="0"/>
    </xf>
    <xf numFmtId="14" fontId="3" fillId="0" borderId="38" xfId="0" applyNumberFormat="1" applyFont="1" applyBorder="1" applyAlignment="1">
      <alignment horizontal="left"/>
    </xf>
    <xf numFmtId="14" fontId="3" fillId="0" borderId="39" xfId="0" applyNumberFormat="1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9" fillId="0" borderId="3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5" fillId="0" borderId="6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37" xfId="0" quotePrefix="1" applyFont="1" applyBorder="1" applyAlignment="1">
      <alignment horizontal="left"/>
    </xf>
    <xf numFmtId="0" fontId="5" fillId="0" borderId="18" xfId="0" quotePrefix="1" applyFont="1" applyBorder="1" applyAlignment="1">
      <alignment horizontal="left"/>
    </xf>
    <xf numFmtId="0" fontId="5" fillId="0" borderId="7" xfId="0" quotePrefix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6" fillId="0" borderId="2" xfId="0" quotePrefix="1" applyFont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14" fillId="0" borderId="48" xfId="0" applyFont="1" applyBorder="1" applyAlignment="1" applyProtection="1">
      <alignment horizontal="left"/>
      <protection locked="0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14" fillId="0" borderId="47" xfId="0" applyFont="1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5" fillId="2" borderId="5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48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55" xfId="0" applyFont="1" applyBorder="1" applyAlignment="1" applyProtection="1">
      <alignment horizontal="left"/>
      <protection locked="0"/>
    </xf>
    <xf numFmtId="0" fontId="14" fillId="0" borderId="50" xfId="0" applyFont="1" applyBorder="1" applyAlignment="1" applyProtection="1">
      <alignment horizontal="left"/>
      <protection locked="0"/>
    </xf>
    <xf numFmtId="0" fontId="14" fillId="0" borderId="56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6" fillId="5" borderId="59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4" fillId="0" borderId="52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5" fillId="0" borderId="38" xfId="0" quotePrefix="1" applyFont="1" applyBorder="1" applyAlignment="1">
      <alignment horizontal="left"/>
    </xf>
    <xf numFmtId="0" fontId="15" fillId="0" borderId="17" xfId="0" quotePrefix="1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5" fillId="2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9" fillId="0" borderId="17" xfId="0" applyFont="1" applyBorder="1" applyAlignment="1"/>
    <xf numFmtId="0" fontId="9" fillId="0" borderId="57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1</xdr:col>
      <xdr:colOff>38100</xdr:colOff>
      <xdr:row>6</xdr:row>
      <xdr:rowOff>99060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75"/>
  <sheetViews>
    <sheetView showGridLines="0" tabSelected="1" zoomScaleNormal="100" workbookViewId="0">
      <selection activeCell="L14" sqref="L14"/>
    </sheetView>
  </sheetViews>
  <sheetFormatPr defaultColWidth="9.7109375" defaultRowHeight="12.75" x14ac:dyDescent="0.2"/>
  <cols>
    <col min="1" max="1" width="13" customWidth="1"/>
    <col min="2" max="2" width="9.85546875" customWidth="1"/>
    <col min="3" max="4" width="10.140625" bestFit="1" customWidth="1"/>
    <col min="5" max="5" width="10" customWidth="1"/>
    <col min="6" max="6" width="9.28515625" customWidth="1"/>
    <col min="7" max="7" width="10" customWidth="1"/>
    <col min="8" max="8" width="11" customWidth="1"/>
    <col min="9" max="9" width="10.28515625" customWidth="1"/>
    <col min="10" max="10" width="20.7109375" customWidth="1"/>
  </cols>
  <sheetData>
    <row r="1" spans="1:10" ht="12.95" customHeight="1" x14ac:dyDescent="0.2">
      <c r="A1" s="61"/>
      <c r="E1" s="98" t="s">
        <v>0</v>
      </c>
      <c r="F1" s="99"/>
      <c r="G1" s="99"/>
      <c r="H1" s="99"/>
      <c r="I1" s="99"/>
      <c r="J1" s="100"/>
    </row>
    <row r="2" spans="1:10" ht="12.95" customHeight="1" x14ac:dyDescent="0.2">
      <c r="A2" s="78" t="s">
        <v>1</v>
      </c>
      <c r="B2" s="78"/>
      <c r="C2" s="78"/>
      <c r="D2" s="79"/>
      <c r="E2" s="101"/>
      <c r="F2" s="102"/>
      <c r="G2" s="102"/>
      <c r="H2" s="102"/>
      <c r="I2" s="102"/>
      <c r="J2" s="103"/>
    </row>
    <row r="3" spans="1:10" ht="12.95" customHeight="1" thickBot="1" x14ac:dyDescent="0.25">
      <c r="A3" s="78" t="s">
        <v>2</v>
      </c>
      <c r="B3" s="78"/>
      <c r="C3" s="78"/>
      <c r="D3" s="79"/>
      <c r="E3" s="104"/>
      <c r="F3" s="105"/>
      <c r="G3" s="105"/>
      <c r="H3" s="105"/>
      <c r="I3" s="105"/>
      <c r="J3" s="106"/>
    </row>
    <row r="4" spans="1:10" ht="12.95" customHeight="1" x14ac:dyDescent="0.2">
      <c r="A4" s="78" t="s">
        <v>3</v>
      </c>
      <c r="B4" s="78"/>
      <c r="C4" s="78"/>
      <c r="D4" s="79"/>
      <c r="E4" s="114" t="s">
        <v>59</v>
      </c>
      <c r="F4" s="115"/>
      <c r="G4" s="115"/>
      <c r="H4" s="115"/>
      <c r="I4" s="116"/>
      <c r="J4" s="30" t="s">
        <v>60</v>
      </c>
    </row>
    <row r="5" spans="1:10" ht="12.95" customHeight="1" x14ac:dyDescent="0.2">
      <c r="A5" s="78" t="s">
        <v>5</v>
      </c>
      <c r="B5" s="78"/>
      <c r="C5" s="78"/>
      <c r="D5" s="79"/>
      <c r="E5" s="107"/>
      <c r="F5" s="108"/>
      <c r="G5" s="108"/>
      <c r="H5" s="108"/>
      <c r="I5" s="108"/>
      <c r="J5" s="31"/>
    </row>
    <row r="6" spans="1:10" ht="12.95" customHeight="1" x14ac:dyDescent="0.2">
      <c r="A6" s="164" t="s">
        <v>57</v>
      </c>
      <c r="B6" s="164"/>
      <c r="C6" s="164"/>
      <c r="D6" s="165"/>
      <c r="E6" s="111" t="s">
        <v>6</v>
      </c>
      <c r="F6" s="112"/>
      <c r="G6" s="112"/>
      <c r="H6" s="112"/>
      <c r="I6" s="113"/>
      <c r="J6" s="31" t="s">
        <v>4</v>
      </c>
    </row>
    <row r="7" spans="1:10" ht="13.5" customHeight="1" thickBot="1" x14ac:dyDescent="0.25">
      <c r="A7" s="20"/>
      <c r="B7" s="180" t="s">
        <v>56</v>
      </c>
      <c r="C7" s="180"/>
      <c r="D7" s="181"/>
      <c r="E7" s="109"/>
      <c r="F7" s="110"/>
      <c r="G7" s="110"/>
      <c r="H7" s="110"/>
      <c r="I7" s="110"/>
      <c r="J7" s="32"/>
    </row>
    <row r="8" spans="1:10" ht="18" customHeight="1" x14ac:dyDescent="0.2">
      <c r="A8" s="130" t="s">
        <v>61</v>
      </c>
      <c r="B8" s="131"/>
      <c r="C8" s="131"/>
      <c r="D8" s="131"/>
      <c r="E8" s="132"/>
      <c r="F8" s="132"/>
      <c r="G8" s="132"/>
      <c r="H8" s="125"/>
      <c r="I8" s="125"/>
      <c r="J8" s="126"/>
    </row>
    <row r="9" spans="1:10" s="6" customFormat="1" ht="12.95" customHeight="1" x14ac:dyDescent="0.2">
      <c r="A9" s="124" t="s">
        <v>62</v>
      </c>
      <c r="B9" s="125"/>
      <c r="C9" s="125"/>
      <c r="D9" s="125"/>
      <c r="E9" s="125"/>
      <c r="F9" s="125"/>
      <c r="G9" s="125"/>
      <c r="H9" s="126"/>
      <c r="I9" s="21"/>
      <c r="J9" s="33"/>
    </row>
    <row r="10" spans="1:10" ht="12.95" customHeight="1" x14ac:dyDescent="0.2">
      <c r="A10" s="119"/>
      <c r="B10" s="120"/>
      <c r="C10" s="120"/>
      <c r="D10" s="120"/>
      <c r="E10" s="120"/>
      <c r="F10" s="120"/>
      <c r="G10" s="120"/>
      <c r="H10" s="121"/>
      <c r="I10" s="122"/>
      <c r="J10" s="123"/>
    </row>
    <row r="11" spans="1:10" ht="27.75" customHeight="1" x14ac:dyDescent="0.2">
      <c r="A11" s="124" t="s">
        <v>7</v>
      </c>
      <c r="B11" s="125"/>
      <c r="C11" s="125"/>
      <c r="D11" s="126"/>
      <c r="E11" s="127" t="s">
        <v>58</v>
      </c>
      <c r="F11" s="128"/>
      <c r="G11" s="128"/>
      <c r="H11" s="129"/>
      <c r="I11" s="124" t="s">
        <v>8</v>
      </c>
      <c r="J11" s="126"/>
    </row>
    <row r="12" spans="1:10" ht="12.95" customHeight="1" x14ac:dyDescent="0.2">
      <c r="A12" s="135" t="s">
        <v>63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0" s="29" customFormat="1" ht="15.6" customHeight="1" x14ac:dyDescent="0.25">
      <c r="A13" s="60"/>
      <c r="B13" s="27"/>
      <c r="C13" s="27"/>
      <c r="D13" s="27"/>
      <c r="E13" s="27"/>
      <c r="F13" s="27"/>
      <c r="G13" s="27"/>
      <c r="H13" s="27"/>
      <c r="I13" s="27"/>
      <c r="J13" s="28"/>
    </row>
    <row r="14" spans="1:10" ht="15.6" customHeight="1" x14ac:dyDescent="0.2">
      <c r="A14" s="133" t="s">
        <v>9</v>
      </c>
      <c r="B14" s="134"/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15</v>
      </c>
      <c r="I14" s="9" t="s">
        <v>16</v>
      </c>
      <c r="J14" s="10"/>
    </row>
    <row r="15" spans="1:10" ht="12.95" customHeight="1" x14ac:dyDescent="0.2">
      <c r="A15" s="86" t="s">
        <v>17</v>
      </c>
      <c r="B15" s="86"/>
      <c r="C15" s="47"/>
      <c r="D15" s="47"/>
      <c r="E15" s="47"/>
      <c r="F15" s="4"/>
      <c r="G15" s="4"/>
      <c r="H15" s="4"/>
      <c r="I15" s="4"/>
      <c r="J15" s="14" t="s">
        <v>18</v>
      </c>
    </row>
    <row r="16" spans="1:10" s="41" customFormat="1" ht="12.95" customHeight="1" x14ac:dyDescent="0.2">
      <c r="A16" s="87" t="s">
        <v>19</v>
      </c>
      <c r="B16" s="87"/>
      <c r="C16" s="52"/>
      <c r="D16" s="57"/>
      <c r="E16" s="57"/>
      <c r="F16" s="57"/>
      <c r="G16" s="57"/>
      <c r="H16" s="57"/>
      <c r="I16" s="57"/>
      <c r="J16" s="58"/>
    </row>
    <row r="17" spans="1:13" s="41" customFormat="1" ht="12.95" customHeight="1" x14ac:dyDescent="0.2">
      <c r="A17" s="87" t="s">
        <v>20</v>
      </c>
      <c r="B17" s="87"/>
      <c r="C17" s="53"/>
      <c r="D17" s="53"/>
      <c r="E17" s="53"/>
      <c r="F17" s="53"/>
      <c r="G17" s="53"/>
      <c r="H17" s="53"/>
      <c r="I17" s="53"/>
      <c r="J17" s="51" t="str">
        <f t="shared" ref="J17:J22" si="0">IF(AND(AND(AND(AND(AND(AND(+C17=" ",D17=" "),E17=" "),F17=" "),G17=" "),H17=" "),I17=" ")," ",SUM(C17:I17))</f>
        <v xml:space="preserve"> </v>
      </c>
    </row>
    <row r="18" spans="1:13" s="41" customFormat="1" ht="12.95" customHeight="1" x14ac:dyDescent="0.2">
      <c r="A18" s="87" t="s">
        <v>21</v>
      </c>
      <c r="B18" s="87"/>
      <c r="C18" s="53"/>
      <c r="D18" s="53"/>
      <c r="E18" s="53"/>
      <c r="F18" s="53"/>
      <c r="G18" s="53"/>
      <c r="H18" s="53"/>
      <c r="I18" s="53"/>
      <c r="J18" s="51"/>
    </row>
    <row r="19" spans="1:13" s="41" customFormat="1" ht="12.95" customHeight="1" x14ac:dyDescent="0.2">
      <c r="A19" s="140" t="s">
        <v>22</v>
      </c>
      <c r="B19" s="140"/>
      <c r="C19" s="53"/>
      <c r="D19" s="53"/>
      <c r="E19" s="53"/>
      <c r="F19" s="53"/>
      <c r="G19" s="53"/>
      <c r="H19" s="53"/>
      <c r="I19" s="53"/>
      <c r="J19" s="51" t="str">
        <f t="shared" si="0"/>
        <v xml:space="preserve"> </v>
      </c>
    </row>
    <row r="20" spans="1:13" s="41" customFormat="1" ht="12.95" customHeight="1" x14ac:dyDescent="0.2">
      <c r="A20" s="87" t="s">
        <v>23</v>
      </c>
      <c r="B20" s="87"/>
      <c r="C20" s="53"/>
      <c r="D20" s="53"/>
      <c r="E20" s="53"/>
      <c r="F20" s="53"/>
      <c r="G20" s="53"/>
      <c r="H20" s="53"/>
      <c r="I20" s="53"/>
      <c r="J20" s="51" t="str">
        <f t="shared" si="0"/>
        <v xml:space="preserve"> </v>
      </c>
    </row>
    <row r="21" spans="1:13" s="41" customFormat="1" ht="12.95" customHeight="1" x14ac:dyDescent="0.2">
      <c r="A21" s="140" t="s">
        <v>24</v>
      </c>
      <c r="B21" s="140"/>
      <c r="C21" s="66"/>
      <c r="D21" s="66"/>
      <c r="E21" s="66"/>
      <c r="F21" s="66"/>
      <c r="G21" s="66"/>
      <c r="H21" s="66"/>
      <c r="I21" s="66"/>
      <c r="J21" s="67" t="str">
        <f t="shared" si="0"/>
        <v xml:space="preserve"> </v>
      </c>
    </row>
    <row r="22" spans="1:13" s="41" customFormat="1" ht="12.95" customHeight="1" thickBot="1" x14ac:dyDescent="0.25">
      <c r="A22" s="140" t="s">
        <v>25</v>
      </c>
      <c r="B22" s="140"/>
      <c r="C22" s="53"/>
      <c r="D22" s="53"/>
      <c r="E22" s="53"/>
      <c r="F22" s="53"/>
      <c r="G22" s="53"/>
      <c r="H22" s="53"/>
      <c r="I22" s="53"/>
      <c r="J22" s="59" t="str">
        <f t="shared" si="0"/>
        <v xml:space="preserve"> </v>
      </c>
    </row>
    <row r="23" spans="1:13" s="19" customFormat="1" ht="12.95" customHeight="1" thickBot="1" x14ac:dyDescent="0.25">
      <c r="A23" s="84"/>
      <c r="B23" s="85"/>
      <c r="C23" s="85"/>
      <c r="D23" s="85"/>
      <c r="E23" s="85"/>
      <c r="F23" s="85"/>
      <c r="G23" s="85"/>
      <c r="H23" s="138" t="s">
        <v>26</v>
      </c>
      <c r="I23" s="139"/>
      <c r="J23" s="34" t="str">
        <f>IF(AND(AND(AND(AND(AND(J17=" ",J18=" "),J19=" "),J20=" "),J21=" "),J22=" ")," ",SUM(J16:J22))</f>
        <v xml:space="preserve"> </v>
      </c>
      <c r="K23" s="68"/>
      <c r="L23" s="68"/>
      <c r="M23" s="69"/>
    </row>
    <row r="24" spans="1:13" ht="12.95" customHeight="1" x14ac:dyDescent="0.2">
      <c r="A24" s="88" t="s">
        <v>27</v>
      </c>
      <c r="B24" s="89"/>
      <c r="C24" s="90" t="s">
        <v>28</v>
      </c>
      <c r="D24" s="90"/>
      <c r="E24" s="90"/>
      <c r="F24" s="90"/>
      <c r="G24" s="90"/>
      <c r="H24" s="90"/>
      <c r="I24" s="90"/>
      <c r="J24" s="91"/>
      <c r="M24" s="56"/>
    </row>
    <row r="25" spans="1:13" s="6" customFormat="1" ht="12.95" customHeight="1" x14ac:dyDescent="0.2">
      <c r="A25" s="92" t="s">
        <v>4</v>
      </c>
      <c r="B25" s="94" t="s">
        <v>29</v>
      </c>
      <c r="C25" s="94"/>
      <c r="D25" s="95"/>
      <c r="E25" s="92" t="s">
        <v>30</v>
      </c>
      <c r="F25" s="94"/>
      <c r="G25" s="95"/>
      <c r="H25" s="92" t="s">
        <v>31</v>
      </c>
      <c r="I25" s="142" t="s">
        <v>32</v>
      </c>
      <c r="J25" s="144" t="s">
        <v>33</v>
      </c>
      <c r="K25" s="70"/>
      <c r="L25" s="70"/>
      <c r="M25" s="71"/>
    </row>
    <row r="26" spans="1:13" s="6" customFormat="1" ht="12.95" customHeight="1" x14ac:dyDescent="0.2">
      <c r="A26" s="93"/>
      <c r="B26" s="96"/>
      <c r="C26" s="96"/>
      <c r="D26" s="97"/>
      <c r="E26" s="141"/>
      <c r="F26" s="96"/>
      <c r="G26" s="97"/>
      <c r="H26" s="93"/>
      <c r="I26" s="143"/>
      <c r="J26" s="145"/>
      <c r="K26" s="70"/>
      <c r="L26" s="70"/>
      <c r="M26" s="71"/>
    </row>
    <row r="27" spans="1:13" s="41" customFormat="1" ht="12.95" customHeight="1" x14ac:dyDescent="0.2">
      <c r="A27" s="47"/>
      <c r="B27" s="152"/>
      <c r="C27" s="147"/>
      <c r="D27" s="148"/>
      <c r="E27" s="146"/>
      <c r="F27" s="147"/>
      <c r="G27" s="148"/>
      <c r="H27" s="49"/>
      <c r="I27" s="50">
        <v>0.67</v>
      </c>
      <c r="J27" s="51">
        <f>I27*H27</f>
        <v>0</v>
      </c>
    </row>
    <row r="28" spans="1:13" s="41" customFormat="1" ht="12.95" customHeight="1" x14ac:dyDescent="0.2">
      <c r="A28" s="47"/>
      <c r="B28" s="152"/>
      <c r="C28" s="147"/>
      <c r="D28" s="148"/>
      <c r="E28" s="146"/>
      <c r="F28" s="147"/>
      <c r="G28" s="148"/>
      <c r="H28" s="49"/>
      <c r="I28" s="50">
        <v>0.67</v>
      </c>
      <c r="J28" s="51">
        <f t="shared" ref="J28:J30" si="1">I28*H28</f>
        <v>0</v>
      </c>
    </row>
    <row r="29" spans="1:13" ht="12.95" customHeight="1" x14ac:dyDescent="0.2">
      <c r="A29" s="4"/>
      <c r="B29" s="153"/>
      <c r="C29" s="150"/>
      <c r="D29" s="151"/>
      <c r="E29" s="149"/>
      <c r="F29" s="150"/>
      <c r="G29" s="151"/>
      <c r="H29" s="3"/>
      <c r="I29" s="5">
        <v>0.67</v>
      </c>
      <c r="J29" s="7">
        <f t="shared" si="1"/>
        <v>0</v>
      </c>
    </row>
    <row r="30" spans="1:13" ht="12.95" customHeight="1" thickBot="1" x14ac:dyDescent="0.25">
      <c r="A30" s="4"/>
      <c r="B30" s="153"/>
      <c r="C30" s="150"/>
      <c r="D30" s="151"/>
      <c r="E30" s="149"/>
      <c r="F30" s="150"/>
      <c r="G30" s="151"/>
      <c r="H30" s="3"/>
      <c r="I30" s="5">
        <v>0.67</v>
      </c>
      <c r="J30" s="7">
        <f t="shared" si="1"/>
        <v>0</v>
      </c>
    </row>
    <row r="31" spans="1:13" ht="12.95" customHeight="1" thickBot="1" x14ac:dyDescent="0.25">
      <c r="A31" s="11"/>
      <c r="H31" s="1" t="s">
        <v>34</v>
      </c>
      <c r="I31" s="2"/>
      <c r="J31" s="12" t="str">
        <f>IF(AND(AND(AND(J27=" ",J28=" "),J29=" "),J30=" ")," ",SUM(J27:J30))</f>
        <v xml:space="preserve"> </v>
      </c>
    </row>
    <row r="32" spans="1:13" ht="12.95" customHeight="1" x14ac:dyDescent="0.2">
      <c r="A32" s="13" t="s">
        <v>35</v>
      </c>
      <c r="J32" s="10"/>
    </row>
    <row r="33" spans="1:12" s="6" customFormat="1" ht="12.95" customHeight="1" x14ac:dyDescent="0.2">
      <c r="A33" s="65" t="s">
        <v>4</v>
      </c>
      <c r="B33" s="176" t="s">
        <v>36</v>
      </c>
      <c r="C33" s="177"/>
      <c r="D33" s="178"/>
      <c r="E33" s="154" t="s">
        <v>37</v>
      </c>
      <c r="F33" s="156"/>
      <c r="G33" s="155"/>
      <c r="H33" s="154" t="s">
        <v>38</v>
      </c>
      <c r="I33" s="155"/>
      <c r="J33" s="14" t="s">
        <v>39</v>
      </c>
      <c r="K33" s="70"/>
      <c r="L33" s="70"/>
    </row>
    <row r="34" spans="1:12" s="41" customFormat="1" ht="12.95" customHeight="1" x14ac:dyDescent="0.2">
      <c r="A34" s="42"/>
      <c r="B34" s="146"/>
      <c r="C34" s="147"/>
      <c r="D34" s="148"/>
      <c r="E34" s="161"/>
      <c r="F34" s="162"/>
      <c r="G34" s="163"/>
      <c r="H34" s="157"/>
      <c r="I34" s="158"/>
      <c r="J34" s="43"/>
    </row>
    <row r="35" spans="1:12" s="41" customFormat="1" ht="12.95" customHeight="1" x14ac:dyDescent="0.2">
      <c r="A35" s="47"/>
      <c r="B35" s="152"/>
      <c r="C35" s="147"/>
      <c r="D35" s="148"/>
      <c r="E35" s="146"/>
      <c r="F35" s="147"/>
      <c r="G35" s="148"/>
      <c r="H35" s="159"/>
      <c r="I35" s="160"/>
      <c r="J35" s="43"/>
    </row>
    <row r="36" spans="1:12" s="41" customFormat="1" ht="12.95" customHeight="1" x14ac:dyDescent="0.2">
      <c r="A36" s="47"/>
      <c r="B36" s="152"/>
      <c r="C36" s="147"/>
      <c r="D36" s="148"/>
      <c r="E36" s="146"/>
      <c r="F36" s="147"/>
      <c r="G36" s="148"/>
      <c r="H36" s="159"/>
      <c r="I36" s="160"/>
      <c r="J36" s="43"/>
    </row>
    <row r="37" spans="1:12" s="41" customFormat="1" ht="12.95" customHeight="1" thickBot="1" x14ac:dyDescent="0.25">
      <c r="A37" s="47"/>
      <c r="B37" s="152"/>
      <c r="C37" s="147"/>
      <c r="D37" s="148"/>
      <c r="E37" s="146"/>
      <c r="F37" s="147"/>
      <c r="G37" s="148"/>
      <c r="H37" s="159"/>
      <c r="I37" s="160"/>
      <c r="J37" s="43"/>
    </row>
    <row r="38" spans="1:12" s="41" customFormat="1" ht="12.95" customHeight="1" thickBot="1" x14ac:dyDescent="0.25">
      <c r="A38" s="44"/>
      <c r="H38" s="45" t="s">
        <v>40</v>
      </c>
      <c r="I38" s="46"/>
      <c r="J38" s="48" t="str">
        <f>IF(AND(AND(AND(J34=" ",J35=" "),J36=" "),J37=" ")," ",SUM(J34:J37))</f>
        <v xml:space="preserve"> </v>
      </c>
    </row>
    <row r="39" spans="1:12" s="41" customFormat="1" ht="12.95" customHeight="1" x14ac:dyDescent="0.2">
      <c r="A39" s="172" t="s">
        <v>54</v>
      </c>
      <c r="B39" s="173"/>
      <c r="C39" s="173"/>
      <c r="D39" s="173"/>
      <c r="E39" s="173"/>
      <c r="F39" s="174"/>
      <c r="G39" s="174"/>
      <c r="H39" s="174"/>
      <c r="I39" s="174"/>
      <c r="J39" s="175"/>
    </row>
    <row r="40" spans="1:12" s="6" customFormat="1" ht="12.95" customHeight="1" x14ac:dyDescent="0.2">
      <c r="A40" s="65" t="s">
        <v>4</v>
      </c>
      <c r="B40" s="154" t="s">
        <v>41</v>
      </c>
      <c r="C40" s="156"/>
      <c r="D40" s="156"/>
      <c r="E40" s="156"/>
      <c r="F40" s="156"/>
      <c r="G40" s="156"/>
      <c r="H40" s="156"/>
      <c r="I40" s="155"/>
      <c r="J40" s="14" t="s">
        <v>39</v>
      </c>
      <c r="K40" s="70"/>
      <c r="L40" s="70"/>
    </row>
    <row r="41" spans="1:12" s="41" customFormat="1" ht="12.95" customHeight="1" x14ac:dyDescent="0.2">
      <c r="A41" s="47"/>
      <c r="B41" s="62"/>
      <c r="C41" s="63"/>
      <c r="D41" s="63"/>
      <c r="E41" s="63"/>
      <c r="F41" s="63"/>
      <c r="G41" s="63"/>
      <c r="H41" s="63"/>
      <c r="I41" s="64"/>
      <c r="J41" s="43"/>
    </row>
    <row r="42" spans="1:12" s="41" customFormat="1" ht="12.95" customHeight="1" x14ac:dyDescent="0.2">
      <c r="A42" s="47"/>
      <c r="B42" s="62"/>
      <c r="C42" s="63"/>
      <c r="D42" s="63"/>
      <c r="E42" s="63"/>
      <c r="F42" s="63"/>
      <c r="G42" s="63"/>
      <c r="H42" s="63"/>
      <c r="I42" s="64"/>
      <c r="J42" s="43"/>
    </row>
    <row r="43" spans="1:12" s="41" customFormat="1" ht="12.95" customHeight="1" x14ac:dyDescent="0.2">
      <c r="A43" s="47"/>
      <c r="B43" s="62"/>
      <c r="C43" s="63"/>
      <c r="D43" s="63"/>
      <c r="E43" s="63"/>
      <c r="F43" s="63"/>
      <c r="G43" s="63"/>
      <c r="H43" s="63"/>
      <c r="I43" s="64"/>
      <c r="J43" s="43"/>
    </row>
    <row r="44" spans="1:12" s="41" customFormat="1" ht="12.95" customHeight="1" thickBot="1" x14ac:dyDescent="0.25">
      <c r="A44" s="47"/>
      <c r="B44" s="169"/>
      <c r="C44" s="170"/>
      <c r="D44" s="170"/>
      <c r="E44" s="170"/>
      <c r="F44" s="170"/>
      <c r="G44" s="170"/>
      <c r="H44" s="170"/>
      <c r="I44" s="171"/>
      <c r="J44" s="43"/>
    </row>
    <row r="45" spans="1:12" ht="12.95" customHeight="1" thickBot="1" x14ac:dyDescent="0.25">
      <c r="A45" s="168" t="s">
        <v>42</v>
      </c>
      <c r="B45" s="168"/>
      <c r="C45" s="168"/>
      <c r="D45" s="168"/>
      <c r="E45" s="168"/>
      <c r="F45" s="168"/>
      <c r="G45" s="168"/>
      <c r="H45" s="1" t="s">
        <v>43</v>
      </c>
      <c r="I45" s="2"/>
      <c r="J45" s="12">
        <f>SUM(J41:J44)</f>
        <v>0</v>
      </c>
      <c r="L45" s="56"/>
    </row>
    <row r="46" spans="1:12" ht="12.95" customHeight="1" thickBot="1" x14ac:dyDescent="0.25">
      <c r="A46" s="35" t="s">
        <v>44</v>
      </c>
      <c r="B46" s="82">
        <v>51046</v>
      </c>
      <c r="C46" s="83"/>
      <c r="D46" s="117"/>
      <c r="E46" s="118"/>
      <c r="F46" s="117"/>
      <c r="G46" s="118"/>
    </row>
    <row r="47" spans="1:12" ht="12.95" customHeight="1" thickBot="1" x14ac:dyDescent="0.25">
      <c r="A47" s="36" t="s">
        <v>45</v>
      </c>
      <c r="B47" s="80" t="s">
        <v>46</v>
      </c>
      <c r="C47" s="81"/>
      <c r="D47" s="76"/>
      <c r="E47" s="77"/>
      <c r="F47" s="76"/>
      <c r="G47" s="77"/>
      <c r="H47" s="1" t="s">
        <v>47</v>
      </c>
      <c r="I47" s="1"/>
      <c r="J47" s="16" t="str">
        <f>IF(AND(AND(AND(J23=" ",J31=" "),J38=" "),J45=" ")," ",SUM(J23,J31,J38,J45))</f>
        <v xml:space="preserve"> </v>
      </c>
    </row>
    <row r="48" spans="1:12" ht="12.95" customHeight="1" thickBot="1" x14ac:dyDescent="0.25">
      <c r="A48" s="36" t="s">
        <v>48</v>
      </c>
      <c r="B48" s="80"/>
      <c r="C48" s="81"/>
      <c r="D48" s="76"/>
      <c r="E48" s="77"/>
      <c r="F48" s="76"/>
      <c r="G48" s="77"/>
      <c r="H48" s="166" t="s">
        <v>64</v>
      </c>
      <c r="I48" s="167"/>
      <c r="J48" s="17"/>
    </row>
    <row r="49" spans="1:10" ht="12.95" customHeight="1" thickBot="1" x14ac:dyDescent="0.25">
      <c r="A49" s="36" t="s">
        <v>49</v>
      </c>
      <c r="B49" s="80" t="s">
        <v>50</v>
      </c>
      <c r="C49" s="81"/>
      <c r="D49" s="76"/>
      <c r="E49" s="77"/>
      <c r="F49" s="76"/>
      <c r="G49" s="77"/>
      <c r="H49" s="74" t="s">
        <v>51</v>
      </c>
      <c r="I49" s="75"/>
      <c r="J49" s="18"/>
    </row>
    <row r="50" spans="1:10" ht="12.95" customHeight="1" thickBot="1" x14ac:dyDescent="0.25">
      <c r="A50" s="36" t="s">
        <v>52</v>
      </c>
      <c r="B50" s="80"/>
      <c r="C50" s="81"/>
      <c r="D50" s="76"/>
      <c r="E50" s="77"/>
      <c r="F50" s="76"/>
      <c r="G50" s="77"/>
      <c r="H50" s="72" t="s">
        <v>65</v>
      </c>
      <c r="I50" s="73"/>
      <c r="J50" s="18"/>
    </row>
    <row r="51" spans="1:10" ht="12.95" customHeight="1" thickBot="1" x14ac:dyDescent="0.25">
      <c r="A51" s="37" t="s">
        <v>53</v>
      </c>
      <c r="B51" s="54">
        <v>757150</v>
      </c>
      <c r="C51" s="55"/>
      <c r="D51" s="24"/>
      <c r="E51" s="23"/>
      <c r="F51" s="24"/>
      <c r="G51" s="23"/>
      <c r="H51" s="8"/>
      <c r="I51" s="15"/>
      <c r="J51" s="16" t="str">
        <f>IF(+TOTAL=" "," ",IF((J48+ADVANCE+PREPAY)&gt;TOTAL,(J48+ADVANCE+PREPAY)-TOTAL," "))</f>
        <v xml:space="preserve"> </v>
      </c>
    </row>
    <row r="52" spans="1:10" ht="12.95" customHeight="1" thickBot="1" x14ac:dyDescent="0.25">
      <c r="A52" s="38" t="s">
        <v>39</v>
      </c>
      <c r="B52" s="39"/>
      <c r="C52" s="40"/>
      <c r="D52" s="25"/>
      <c r="E52" s="22"/>
      <c r="F52" s="25"/>
      <c r="G52" s="22"/>
      <c r="H52" s="26"/>
      <c r="I52" s="15"/>
      <c r="J52" s="16" t="str">
        <f>IF(TOTAL=" "," ",IF(TOTAL&gt;(J48+ADVANCE+PREPAY),TOTAL-(J48+ADVANCE+PREPAY)," "))</f>
        <v xml:space="preserve"> </v>
      </c>
    </row>
    <row r="53" spans="1:10" ht="12.95" customHeight="1" x14ac:dyDescent="0.2"/>
    <row r="54" spans="1:10" ht="12.95" customHeight="1" x14ac:dyDescent="0.2">
      <c r="A54" s="179" t="s">
        <v>55</v>
      </c>
    </row>
    <row r="55" spans="1:10" ht="12.95" customHeight="1" x14ac:dyDescent="0.2"/>
    <row r="56" spans="1:10" ht="12.95" customHeight="1" x14ac:dyDescent="0.2"/>
    <row r="57" spans="1:10" ht="12.95" customHeight="1" x14ac:dyDescent="0.2"/>
    <row r="58" spans="1:10" ht="12.95" customHeight="1" x14ac:dyDescent="0.2"/>
    <row r="59" spans="1:10" ht="12.95" customHeight="1" x14ac:dyDescent="0.2"/>
    <row r="60" spans="1:10" ht="12.95" customHeight="1" x14ac:dyDescent="0.2"/>
    <row r="61" spans="1:10" ht="12.95" customHeight="1" x14ac:dyDescent="0.2"/>
    <row r="62" spans="1:10" ht="12.95" customHeight="1" x14ac:dyDescent="0.2"/>
    <row r="63" spans="1:10" ht="12.95" customHeight="1" x14ac:dyDescent="0.2"/>
    <row r="64" spans="1:10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</sheetData>
  <mergeCells count="85">
    <mergeCell ref="A2:D2"/>
    <mergeCell ref="A3:D3"/>
    <mergeCell ref="A4:D4"/>
    <mergeCell ref="A5:D5"/>
    <mergeCell ref="A6:D6"/>
    <mergeCell ref="H48:I48"/>
    <mergeCell ref="A45:G45"/>
    <mergeCell ref="B44:I44"/>
    <mergeCell ref="B40:I40"/>
    <mergeCell ref="E37:G37"/>
    <mergeCell ref="H36:I36"/>
    <mergeCell ref="H37:I37"/>
    <mergeCell ref="A39:E39"/>
    <mergeCell ref="F39:J39"/>
    <mergeCell ref="B36:D36"/>
    <mergeCell ref="B37:D37"/>
    <mergeCell ref="E36:G36"/>
    <mergeCell ref="B33:D33"/>
    <mergeCell ref="H33:I33"/>
    <mergeCell ref="B34:D34"/>
    <mergeCell ref="B35:D35"/>
    <mergeCell ref="E33:G33"/>
    <mergeCell ref="H34:I34"/>
    <mergeCell ref="H35:I35"/>
    <mergeCell ref="E34:G34"/>
    <mergeCell ref="E35:G35"/>
    <mergeCell ref="E28:G28"/>
    <mergeCell ref="E29:G29"/>
    <mergeCell ref="E30:G30"/>
    <mergeCell ref="B27:D27"/>
    <mergeCell ref="B28:D28"/>
    <mergeCell ref="B29:D29"/>
    <mergeCell ref="B30:D30"/>
    <mergeCell ref="E25:G26"/>
    <mergeCell ref="H25:H26"/>
    <mergeCell ref="I25:I26"/>
    <mergeCell ref="J25:J26"/>
    <mergeCell ref="E27:G27"/>
    <mergeCell ref="H23:I23"/>
    <mergeCell ref="A18:B18"/>
    <mergeCell ref="A19:B19"/>
    <mergeCell ref="A20:B20"/>
    <mergeCell ref="A21:B21"/>
    <mergeCell ref="A22:B22"/>
    <mergeCell ref="H8:J8"/>
    <mergeCell ref="A9:H9"/>
    <mergeCell ref="A8:D8"/>
    <mergeCell ref="E8:G8"/>
    <mergeCell ref="A14:B14"/>
    <mergeCell ref="A12:J12"/>
    <mergeCell ref="D49:E49"/>
    <mergeCell ref="B50:C50"/>
    <mergeCell ref="D50:E50"/>
    <mergeCell ref="B49:C49"/>
    <mergeCell ref="E1:J3"/>
    <mergeCell ref="E5:I5"/>
    <mergeCell ref="E7:I7"/>
    <mergeCell ref="E6:I6"/>
    <mergeCell ref="E4:I4"/>
    <mergeCell ref="D46:E46"/>
    <mergeCell ref="F46:G46"/>
    <mergeCell ref="A10:H10"/>
    <mergeCell ref="I10:J10"/>
    <mergeCell ref="A11:D11"/>
    <mergeCell ref="E11:H11"/>
    <mergeCell ref="I11:J11"/>
    <mergeCell ref="D47:E47"/>
    <mergeCell ref="B48:C48"/>
    <mergeCell ref="D48:E48"/>
    <mergeCell ref="B46:C46"/>
    <mergeCell ref="B47:C47"/>
    <mergeCell ref="A23:G23"/>
    <mergeCell ref="A15:B15"/>
    <mergeCell ref="A16:B16"/>
    <mergeCell ref="A17:B17"/>
    <mergeCell ref="A24:B24"/>
    <mergeCell ref="C24:J24"/>
    <mergeCell ref="A25:A26"/>
    <mergeCell ref="B25:D26"/>
    <mergeCell ref="H50:I50"/>
    <mergeCell ref="H49:I49"/>
    <mergeCell ref="F47:G47"/>
    <mergeCell ref="F48:G48"/>
    <mergeCell ref="F49:G49"/>
    <mergeCell ref="F50:G50"/>
  </mergeCells>
  <phoneticPr fontId="4" type="noConversion"/>
  <printOptions gridLinesSet="0"/>
  <pageMargins left="0" right="0" top="0.39" bottom="0.62" header="0.63" footer="0.42"/>
  <pageSetup scale="96" orientation="portrait" r:id="rId1"/>
  <headerFooter alignWithMargins="0">
    <oddFooter>&amp;L&amp;F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64466c-a57c-47a5-9cbc-97e59fe050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244E14BE5174E894C7A879DDBCC19" ma:contentTypeVersion="10" ma:contentTypeDescription="Create a new document." ma:contentTypeScope="" ma:versionID="6de451d6013b908b6b3845bb409cd01f">
  <xsd:schema xmlns:xsd="http://www.w3.org/2001/XMLSchema" xmlns:xs="http://www.w3.org/2001/XMLSchema" xmlns:p="http://schemas.microsoft.com/office/2006/metadata/properties" xmlns:ns3="3864466c-a57c-47a5-9cbc-97e59fe050d2" xmlns:ns4="28e1bac6-4fe1-4c06-b0c5-3b9187c56ad6" targetNamespace="http://schemas.microsoft.com/office/2006/metadata/properties" ma:root="true" ma:fieldsID="7e3d470f8eeb479a982051b9bcbd9a12" ns3:_="" ns4:_="">
    <xsd:import namespace="3864466c-a57c-47a5-9cbc-97e59fe050d2"/>
    <xsd:import namespace="28e1bac6-4fe1-4c06-b0c5-3b9187c56a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4466c-a57c-47a5-9cbc-97e59fe05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1bac6-4fe1-4c06-b0c5-3b9187c5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9D311-B161-4DC3-9443-78FF2588AB90}">
  <ds:schemaRefs>
    <ds:schemaRef ds:uri="3864466c-a57c-47a5-9cbc-97e59fe050d2"/>
    <ds:schemaRef ds:uri="http://schemas.microsoft.com/office/infopath/2007/PartnerControls"/>
    <ds:schemaRef ds:uri="http://schemas.microsoft.com/office/2006/metadata/properties"/>
    <ds:schemaRef ds:uri="28e1bac6-4fe1-4c06-b0c5-3b9187c56ad6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A67F94-8A00-4A0B-9901-03B611632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C4E4D-4B91-4167-8A83-82153FB77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4466c-a57c-47a5-9cbc-97e59fe050d2"/>
    <ds:schemaRef ds:uri="28e1bac6-4fe1-4c06-b0c5-3b9187c5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TRV_VCH</vt:lpstr>
      <vt:lpstr>A</vt:lpstr>
      <vt:lpstr>ADDRESS</vt:lpstr>
      <vt:lpstr>ADVANCE</vt:lpstr>
      <vt:lpstr>B</vt:lpstr>
      <vt:lpstr>C_</vt:lpstr>
      <vt:lpstr>D</vt:lpstr>
      <vt:lpstr>DATE1</vt:lpstr>
      <vt:lpstr>FORM</vt:lpstr>
      <vt:lpstr>PREPAY</vt:lpstr>
      <vt:lpstr>TRV_VCH!Print_Area</vt:lpstr>
      <vt:lpstr>PURPOSE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Michele Allan</cp:lastModifiedBy>
  <cp:revision/>
  <dcterms:created xsi:type="dcterms:W3CDTF">1999-02-12T16:53:13Z</dcterms:created>
  <dcterms:modified xsi:type="dcterms:W3CDTF">2024-02-15T16:21:23Z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0x010100F0D244E14BE5174E894C7A879DDBCC19</vt:lpwstr>
  </property>
</Properties>
</file>